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" sheetId="1" state="visible" r:id="rId3"/>
    <sheet name="Statement" sheetId="2" state="visible" r:id="rId4"/>
    <sheet name="Example" sheetId="3" state="visible" r:id="rId5"/>
  </sheets>
  <definedNames>
    <definedName function="false" hidden="false" localSheetId="2" name="_xlnm.Print_Area" vbProcedure="false">Example!$B$2:$F$44</definedName>
    <definedName function="false" hidden="false" localSheetId="0" name="_xlnm.Print_Area" vbProcedure="false">Start!$B$2:$B$35</definedName>
    <definedName function="false" hidden="false" localSheetId="1" name="_xlnm.Print_Area" vbProcedure="false">Statement!$B$2:$F$44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<sst xmlns="http://schemas.openxmlformats.org/spreadsheetml/2006/main" count="112" uniqueCount="67">
  <si>
    <t xml:space="preserve">Personal financial statement</t>
  </si>
  <si>
    <t xml:space="preserve">DUNELAND FINANCIAL</t>
  </si>
  <si>
    <t xml:space="preserve">Preparation worksheet. This is not the official SBA Form 413.</t>
  </si>
  <si>
    <t xml:space="preserve">Complete the blank Statement sheet</t>
  </si>
  <si>
    <t xml:space="preserve">Use one as-of date and a consistent ownership scope. Enter current asset values and unpaid liability balances, not monthly payments. Enter 0 when a listed category is genuinely none.</t>
  </si>
  <si>
    <t xml:space="preserve">Keep supporting records</t>
  </si>
  <si>
    <t xml:space="preserve">Reconcile cash and investments to statements. Record ownership shares consistently and avoid counting joint assets twice. Discuss guarantees, contingent obligations and valuation assumptions separately.</t>
  </si>
  <si>
    <t xml:space="preserve">Separate net worth from usable cash</t>
  </si>
  <si>
    <t xml:space="preserve">The liquidity section starts with cash, savings and marketable securities. Enter pledged amounts, expected costs/taxes and reserves to retain. Retirement, property and business equity are not automatically available cash.</t>
  </si>
  <si>
    <t xml:space="preserve">Review the fictional Example</t>
  </si>
  <si>
    <t xml:space="preserve">Its $970,000 assets less $450,000 liabilities equal $520,000 net worth. $120,000 liquid assets less $35,000 reserves leave $85,000 before a proposed contribution. This is not an approved acquisition budget.</t>
  </si>
  <si>
    <t xml:space="preserve">Use the form your lender requests</t>
  </si>
  <si>
    <t xml:space="preserve">This workbook does not reproduce SBA certifications, signatures, all supporting schedules or program eligibility calculations. Use the official Form 413 and current lender instructions when required.</t>
  </si>
  <si>
    <t xml:space="preserve">Amber cells with blue text are editable. Pale gray-green cells calculate automatically.</t>
  </si>
  <si>
    <t xml:space="preserve">Blank is not zero. “n.a.” means required information is missing or invalid. Formula cells are protected against accidental edits; the protection has no password.</t>
  </si>
  <si>
    <t xml:space="preserve">Keep completed files private and share through an agreed secure channel. This workbook contains no macros, uploads, external data connections or live lender decisions.</t>
  </si>
  <si>
    <t xml:space="preserve">Sources and scope</t>
  </si>
  <si>
    <t xml:space="preserve">Official SBA Form 413 page (accessed October 5, 2026):</t>
  </si>
  <si>
    <t xml:space="preserve">https://www.sba.gov/document/sba-form-413-personal-financial-statement</t>
  </si>
  <si>
    <t xml:space="preserve">Official Form 413 PDF, February 2025 file, OMB expiration August 31, 2027:</t>
  </si>
  <si>
    <t xml:space="preserve">https://legacy.sba.gov/sites/default/files/2025-02/SBAForm413.pdf</t>
  </si>
  <si>
    <t xml:space="preserve">Version October 5, 2026. Example figures are fictional and are not borrower or lender data.</t>
  </si>
  <si>
    <t xml:space="preserve">Duneland preparation worksheet. All amounts USD. Not official SBA Form 413.</t>
  </si>
  <si>
    <t xml:space="preserve">Person / household</t>
  </si>
  <si>
    <t xml:space="preserve">As of</t>
  </si>
  <si>
    <t xml:space="preserve">Ownership scope</t>
  </si>
  <si>
    <t xml:space="preserve">Assets at current value</t>
  </si>
  <si>
    <t xml:space="preserve">USD</t>
  </si>
  <si>
    <t xml:space="preserve">Liabilities at unpaid balance</t>
  </si>
  <si>
    <t xml:space="preserve">Cash / checking accounts</t>
  </si>
  <si>
    <t xml:space="preserve">Credit card balances</t>
  </si>
  <si>
    <t xml:space="preserve">Savings / money market accounts</t>
  </si>
  <si>
    <t xml:space="preserve">Personal revolving credit lines</t>
  </si>
  <si>
    <t xml:space="preserve">Marketable securities</t>
  </si>
  <si>
    <t xml:space="preserve">Installment / vehicle loans</t>
  </si>
  <si>
    <t xml:space="preserve">Retirement accounts</t>
  </si>
  <si>
    <t xml:space="preserve">Notes payable to others</t>
  </si>
  <si>
    <t xml:space="preserve">Life insurance cash surrender value</t>
  </si>
  <si>
    <t xml:space="preserve">Real estate mortgages / liens</t>
  </si>
  <si>
    <t xml:space="preserve">Real estate</t>
  </si>
  <si>
    <t xml:space="preserve">Unpaid taxes</t>
  </si>
  <si>
    <t xml:space="preserve">Vehicles</t>
  </si>
  <si>
    <t xml:space="preserve">Margin / securities-backed loans</t>
  </si>
  <si>
    <t xml:space="preserve">Business ownership interests</t>
  </si>
  <si>
    <t xml:space="preserve">Other personal liabilities</t>
  </si>
  <si>
    <t xml:space="preserve">Notes / receivables owed to you</t>
  </si>
  <si>
    <t xml:space="preserve">Other personal assets</t>
  </si>
  <si>
    <t xml:space="preserve">Total assets</t>
  </si>
  <si>
    <t xml:space="preserve">Total liabilities</t>
  </si>
  <si>
    <t xml:space="preserve">Net worth</t>
  </si>
  <si>
    <t xml:space="preserve">Assets minus liabilities</t>
  </si>
  <si>
    <t xml:space="preserve">Enter 0 for none. Blank cells are not a confirmation that a category is zero.</t>
  </si>
  <si>
    <t xml:space="preserve">Liquidity and proposed cash contribution</t>
  </si>
  <si>
    <t xml:space="preserve">Cash + savings + marketable securities</t>
  </si>
  <si>
    <t xml:space="preserve">Less: pledged / restricted liquid assets</t>
  </si>
  <si>
    <t xml:space="preserve">Less: expected realization costs / taxes</t>
  </si>
  <si>
    <t xml:space="preserve">Less: personal reserves to retain</t>
  </si>
  <si>
    <t xml:space="preserve">Liquid amount after stated allowances</t>
  </si>
  <si>
    <t xml:space="preserve">Proposed buyer cash contribution (optional)</t>
  </si>
  <si>
    <t xml:space="preserve">Liquidity remaining after proposal</t>
  </si>
  <si>
    <t xml:space="preserve">Retirement, property and business interests are not automatically available cash.</t>
  </si>
  <si>
    <t xml:space="preserve">Use your ownership share. Keep personal and business balances from being counted twice.</t>
  </si>
  <si>
    <t xml:space="preserve">Discuss contingent guarantees, legal claims and unrecorded obligations separately.</t>
  </si>
  <si>
    <t xml:space="preserve">Use the official SBA Form 413 and supporting schedules when your lender requires them.</t>
  </si>
  <si>
    <t xml:space="preserve">Personal financial statement — fictional example</t>
  </si>
  <si>
    <t xml:space="preserve">Fictional buyer</t>
  </si>
  <si>
    <t xml:space="preserve">Individual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</si>
</sst>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#,##0;\(#,##0\);\—"/>
    <numFmt numFmtId="167" formatCode="\$#,##0;&quot;($&quot;#,##0\);\—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42D42"/>
      <name val="Arial"/>
      <family val="0"/>
      <charset val="1"/>
    </font>
    <font>
      <b val="true"/>
      <sz val="16"/>
      <color rgb="FF142D42"/>
      <name val="Arial"/>
      <family val="0"/>
      <charset val="1"/>
    </font>
    <font>
      <b val="true"/>
      <sz val="10"/>
      <color rgb="FF17675F"/>
      <name val="Arial"/>
      <family val="0"/>
      <charset val="1"/>
    </font>
    <font>
      <sz val="10"/>
      <color rgb="FF546577"/>
      <name val="Arial"/>
      <family val="0"/>
      <charset val="1"/>
    </font>
    <font>
      <sz val="10"/>
      <color rgb="FF164B9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17675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8F4EC"/>
      </patternFill>
    </fill>
    <fill>
      <patternFill patternType="solid">
        <fgColor rgb="FFFFF1CC"/>
        <bgColor rgb="FFFBE9E7"/>
      </patternFill>
    </fill>
    <fill>
      <patternFill patternType="solid">
        <fgColor rgb="FFF8F4EC"/>
        <bgColor rgb="FFEAF1F0"/>
      </patternFill>
    </fill>
    <fill>
      <patternFill patternType="solid">
        <fgColor rgb="FF142D42"/>
        <bgColor rgb="FF333333"/>
      </patternFill>
    </fill>
    <fill>
      <patternFill patternType="solid">
        <fgColor rgb="FFEAF1F0"/>
        <bgColor rgb="FFF8F4EC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4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9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0" fillId="5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11" fillId="6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9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9E302F"/>
      </font>
      <fill>
        <patternFill>
          <bgColor rgb="FFFBE9E7"/>
        </patternFill>
      </fill>
    </dxf>
    <dxf>
      <font>
        <b val="1"/>
        <color rgb="FF9E302F"/>
      </font>
      <fill>
        <patternFill>
          <bgColor rgb="FFFBE9E7"/>
        </patternFill>
      </fill>
    </dxf>
    <dxf>
      <font>
        <b val="1"/>
        <color rgb="FF9E302F"/>
      </font>
      <fill>
        <patternFill>
          <bgColor rgb="FFFBE9E7"/>
        </patternFill>
      </fill>
    </dxf>
    <dxf>
      <font>
        <b val="1"/>
        <color rgb="FF9E302F"/>
      </font>
      <fill>
        <patternFill>
          <bgColor rgb="FFFBE9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675F"/>
      <rgbColor rgb="FFC0C0C0"/>
      <rgbColor rgb="FF808080"/>
      <rgbColor rgb="FF9999FF"/>
      <rgbColor rgb="FF993366"/>
      <rgbColor rgb="FFFFF1CC"/>
      <rgbColor rgb="FFEAF1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4EC"/>
      <rgbColor rgb="FFCCFFCC"/>
      <rgbColor rgb="FFFBE9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46577"/>
      <rgbColor rgb="FF969696"/>
      <rgbColor rgb="FF142D42"/>
      <rgbColor rgb="FF339966"/>
      <rgbColor rgb="FF003300"/>
      <rgbColor rgb="FF333300"/>
      <rgbColor rgb="FF9E302F"/>
      <rgbColor rgb="FF993366"/>
      <rgbColor rgb="FF164B9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1"/>
    <col collapsed="false" customWidth="true" hidden="false" outlineLevel="0" max="11" min="3" style="1" width="3"/>
  </cols>
  <sheetData>
    <row r="1" customFormat="false" ht="1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6" hidden="false" customHeight="true" outlineLevel="0" collapsed="false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16" hidden="false" customHeight="true" outlineLevel="0" collapsed="false">
      <c r="A3" s="2"/>
      <c r="B3" s="4" t="s">
        <v>1</v>
      </c>
      <c r="C3" s="2"/>
      <c r="D3" s="2"/>
      <c r="E3" s="2"/>
      <c r="F3" s="2"/>
      <c r="G3" s="2"/>
      <c r="H3" s="2"/>
      <c r="I3" s="2"/>
      <c r="J3" s="2"/>
      <c r="K3" s="2"/>
    </row>
    <row r="4" customFormat="false" ht="16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30" hidden="false" customHeight="true" outlineLevel="0" collapsed="false">
      <c r="A5" s="2"/>
      <c r="B5" s="5" t="s">
        <v>2</v>
      </c>
      <c r="C5" s="2"/>
      <c r="D5" s="2"/>
      <c r="E5" s="2"/>
      <c r="F5" s="2"/>
      <c r="G5" s="2"/>
      <c r="H5" s="2"/>
      <c r="I5" s="2"/>
      <c r="J5" s="2"/>
      <c r="K5" s="2"/>
    </row>
    <row r="6" customFormat="false" ht="16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customFormat="false" ht="20" hidden="false" customHeight="true" outlineLevel="0" collapsed="false">
      <c r="A7" s="2"/>
      <c r="B7" s="6" t="s">
        <v>3</v>
      </c>
      <c r="C7" s="2"/>
      <c r="D7" s="2"/>
      <c r="E7" s="2"/>
      <c r="F7" s="2"/>
      <c r="G7" s="2"/>
      <c r="H7" s="2"/>
      <c r="I7" s="2"/>
      <c r="J7" s="2"/>
      <c r="K7" s="2"/>
    </row>
    <row r="8" customFormat="false" ht="44" hidden="false" customHeight="true" outlineLevel="0" collapsed="false">
      <c r="A8" s="2"/>
      <c r="B8" s="7" t="s">
        <v>4</v>
      </c>
      <c r="C8" s="2"/>
      <c r="D8" s="2"/>
      <c r="E8" s="2"/>
      <c r="F8" s="2"/>
      <c r="G8" s="2"/>
      <c r="H8" s="2"/>
      <c r="I8" s="2"/>
      <c r="J8" s="2"/>
      <c r="K8" s="2"/>
    </row>
    <row r="9" customFormat="false" ht="16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customFormat="false" ht="20" hidden="false" customHeight="true" outlineLevel="0" collapsed="false">
      <c r="A10" s="2"/>
      <c r="B10" s="6" t="s">
        <v>5</v>
      </c>
      <c r="C10" s="2"/>
      <c r="D10" s="2"/>
      <c r="E10" s="2"/>
      <c r="F10" s="2"/>
      <c r="G10" s="2"/>
      <c r="H10" s="2"/>
      <c r="I10" s="2"/>
      <c r="J10" s="2"/>
      <c r="K10" s="2"/>
    </row>
    <row r="11" customFormat="false" ht="44" hidden="false" customHeight="true" outlineLevel="0" collapsed="false">
      <c r="A11" s="2"/>
      <c r="B11" s="7" t="s">
        <v>6</v>
      </c>
      <c r="C11" s="2"/>
      <c r="D11" s="2"/>
      <c r="E11" s="2"/>
      <c r="F11" s="2"/>
      <c r="G11" s="2"/>
      <c r="H11" s="2"/>
      <c r="I11" s="2"/>
      <c r="J11" s="2"/>
      <c r="K11" s="2"/>
    </row>
    <row r="12" customFormat="false" ht="16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customFormat="false" ht="20" hidden="false" customHeight="true" outlineLevel="0" collapsed="false">
      <c r="A13" s="2"/>
      <c r="B13" s="6" t="s">
        <v>7</v>
      </c>
      <c r="C13" s="2"/>
      <c r="D13" s="2"/>
      <c r="E13" s="2"/>
      <c r="F13" s="2"/>
      <c r="G13" s="2"/>
      <c r="H13" s="2"/>
      <c r="I13" s="2"/>
      <c r="J13" s="2"/>
      <c r="K13" s="2"/>
    </row>
    <row r="14" customFormat="false" ht="44" hidden="false" customHeight="true" outlineLevel="0" collapsed="false">
      <c r="A14" s="2"/>
      <c r="B14" s="7" t="s">
        <v>8</v>
      </c>
      <c r="C14" s="2"/>
      <c r="D14" s="2"/>
      <c r="E14" s="2"/>
      <c r="F14" s="2"/>
      <c r="G14" s="2"/>
      <c r="H14" s="2"/>
      <c r="I14" s="2"/>
      <c r="J14" s="2"/>
      <c r="K14" s="2"/>
    </row>
    <row r="15" customFormat="false" ht="16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customFormat="false" ht="20" hidden="false" customHeight="true" outlineLevel="0" collapsed="false">
      <c r="A16" s="2"/>
      <c r="B16" s="6" t="s">
        <v>9</v>
      </c>
      <c r="C16" s="2"/>
      <c r="D16" s="2"/>
      <c r="E16" s="2"/>
      <c r="F16" s="2"/>
      <c r="G16" s="2"/>
      <c r="H16" s="2"/>
      <c r="I16" s="2"/>
      <c r="J16" s="2"/>
      <c r="K16" s="2"/>
    </row>
    <row r="17" customFormat="false" ht="44" hidden="false" customHeight="true" outlineLevel="0" collapsed="false">
      <c r="A17" s="2"/>
      <c r="B17" s="7" t="s">
        <v>10</v>
      </c>
      <c r="C17" s="2"/>
      <c r="D17" s="2"/>
      <c r="E17" s="2"/>
      <c r="F17" s="2"/>
      <c r="G17" s="2"/>
      <c r="H17" s="2"/>
      <c r="I17" s="2"/>
      <c r="J17" s="2"/>
      <c r="K17" s="2"/>
    </row>
    <row r="18" customFormat="false" ht="16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customFormat="false" ht="20" hidden="false" customHeight="true" outlineLevel="0" collapsed="false">
      <c r="A19" s="2"/>
      <c r="B19" s="6" t="s">
        <v>11</v>
      </c>
      <c r="C19" s="2"/>
      <c r="D19" s="2"/>
      <c r="E19" s="2"/>
      <c r="F19" s="2"/>
      <c r="G19" s="2"/>
      <c r="H19" s="2"/>
      <c r="I19" s="2"/>
      <c r="J19" s="2"/>
      <c r="K19" s="2"/>
    </row>
    <row r="20" customFormat="false" ht="44" hidden="false" customHeight="true" outlineLevel="0" collapsed="false">
      <c r="A20" s="2"/>
      <c r="B20" s="7" t="s">
        <v>12</v>
      </c>
      <c r="C20" s="2"/>
      <c r="D20" s="2"/>
      <c r="E20" s="2"/>
      <c r="F20" s="2"/>
      <c r="G20" s="2"/>
      <c r="H20" s="2"/>
      <c r="I20" s="2"/>
      <c r="J20" s="2"/>
      <c r="K20" s="2"/>
    </row>
    <row r="21" customFormat="false" ht="16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customFormat="false" ht="30" hidden="false" customHeight="true" outlineLevel="0" collapsed="false">
      <c r="A22" s="2"/>
      <c r="B22" s="8" t="s">
        <v>13</v>
      </c>
      <c r="C22" s="2"/>
      <c r="D22" s="2"/>
      <c r="E22" s="2"/>
      <c r="F22" s="2"/>
      <c r="G22" s="2"/>
      <c r="H22" s="2"/>
      <c r="I22" s="2"/>
      <c r="J22" s="2"/>
      <c r="K22" s="2"/>
    </row>
    <row r="23" customFormat="false" ht="16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customFormat="false" ht="44" hidden="false" customHeight="true" outlineLevel="0" collapsed="false">
      <c r="A24" s="2"/>
      <c r="B24" s="5" t="s">
        <v>14</v>
      </c>
      <c r="C24" s="2"/>
      <c r="D24" s="2"/>
      <c r="E24" s="2"/>
      <c r="F24" s="2"/>
      <c r="G24" s="2"/>
      <c r="H24" s="2"/>
      <c r="I24" s="2"/>
      <c r="J24" s="2"/>
      <c r="K24" s="2"/>
    </row>
    <row r="25" customFormat="false" ht="16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customFormat="false" ht="44" hidden="false" customHeight="true" outlineLevel="0" collapsed="false">
      <c r="A26" s="2"/>
      <c r="B26" s="5" t="s">
        <v>15</v>
      </c>
      <c r="C26" s="2"/>
      <c r="D26" s="2"/>
      <c r="E26" s="2"/>
      <c r="F26" s="2"/>
      <c r="G26" s="2"/>
      <c r="H26" s="2"/>
      <c r="I26" s="2"/>
      <c r="J26" s="2"/>
      <c r="K26" s="2"/>
    </row>
    <row r="27" customFormat="false" ht="16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customFormat="false" ht="22" hidden="false" customHeight="true" outlineLevel="0" collapsed="false">
      <c r="A28" s="2"/>
      <c r="B28" s="9" t="s">
        <v>16</v>
      </c>
      <c r="C28" s="2"/>
      <c r="D28" s="2"/>
      <c r="E28" s="2"/>
      <c r="F28" s="2"/>
      <c r="G28" s="2"/>
      <c r="H28" s="2"/>
      <c r="I28" s="2"/>
      <c r="J28" s="2"/>
      <c r="K28" s="2"/>
    </row>
    <row r="29" customFormat="false" ht="30" hidden="false" customHeight="true" outlineLevel="0" collapsed="false">
      <c r="A29" s="2"/>
      <c r="B29" s="5" t="s">
        <v>17</v>
      </c>
      <c r="C29" s="2"/>
      <c r="D29" s="2"/>
      <c r="E29" s="2"/>
      <c r="F29" s="2"/>
      <c r="G29" s="2"/>
      <c r="H29" s="2"/>
      <c r="I29" s="2"/>
      <c r="J29" s="2"/>
      <c r="K29" s="2"/>
    </row>
    <row r="30" customFormat="false" ht="30" hidden="false" customHeight="true" outlineLevel="0" collapsed="false">
      <c r="A30" s="2"/>
      <c r="B30" s="7" t="s">
        <v>18</v>
      </c>
      <c r="C30" s="2"/>
      <c r="D30" s="2"/>
      <c r="E30" s="2"/>
      <c r="F30" s="2"/>
      <c r="G30" s="2"/>
      <c r="H30" s="2"/>
      <c r="I30" s="2"/>
      <c r="J30" s="2"/>
      <c r="K30" s="2"/>
    </row>
    <row r="31" customFormat="false" ht="16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customFormat="false" ht="30" hidden="false" customHeight="true" outlineLevel="0" collapsed="false">
      <c r="A32" s="2"/>
      <c r="B32" s="5" t="s">
        <v>19</v>
      </c>
      <c r="C32" s="2"/>
      <c r="D32" s="2"/>
      <c r="E32" s="2"/>
      <c r="F32" s="2"/>
      <c r="G32" s="2"/>
      <c r="H32" s="2"/>
      <c r="I32" s="2"/>
      <c r="J32" s="2"/>
      <c r="K32" s="2"/>
    </row>
    <row r="33" customFormat="false" ht="30" hidden="false" customHeight="true" outlineLevel="0" collapsed="false">
      <c r="A33" s="2"/>
      <c r="B33" s="7" t="s">
        <v>20</v>
      </c>
      <c r="C33" s="2"/>
      <c r="D33" s="2"/>
      <c r="E33" s="2"/>
      <c r="F33" s="2"/>
      <c r="G33" s="2"/>
      <c r="H33" s="2"/>
      <c r="I33" s="2"/>
      <c r="J33" s="2"/>
      <c r="K33" s="2"/>
    </row>
    <row r="34" customFormat="false" ht="16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customFormat="false" ht="30" hidden="false" customHeight="true" outlineLevel="0" collapsed="false">
      <c r="A35" s="2"/>
      <c r="B35" s="5" t="s">
        <v>21</v>
      </c>
      <c r="C35" s="2"/>
      <c r="D35" s="2"/>
      <c r="E35" s="2"/>
      <c r="F35" s="2"/>
      <c r="G35" s="2"/>
      <c r="H35" s="2"/>
      <c r="I35" s="2"/>
      <c r="J35" s="2"/>
      <c r="K35" s="2"/>
    </row>
    <row r="36" customFormat="false" ht="16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</sheetData>
  <sheetProtection sheet="true" objects="true" scenarios="true" formatColumns="false" formatRows="false"/>
  <printOptions headings="false" gridLines="false" gridLinesSet="true" horizontalCentered="true" verticalCentered="false"/>
  <pageMargins left="0.25" right="0.25" top="0.3" bottom="0.3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0"/>
    <col collapsed="false" customWidth="true" hidden="false" outlineLevel="0" max="3" min="3" style="1" width="18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8"/>
    <col collapsed="false" customWidth="true" hidden="false" outlineLevel="0" max="11" min="7" style="1" width="2"/>
  </cols>
  <sheetData>
    <row r="1" customFormat="false" ht="1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6" hidden="false" customHeight="true" outlineLevel="0" collapsed="false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16" hidden="false" customHeight="true" outlineLevel="0" collapsed="false">
      <c r="A3" s="2"/>
      <c r="B3" s="10" t="s">
        <v>22</v>
      </c>
      <c r="C3" s="2"/>
      <c r="D3" s="2"/>
      <c r="E3" s="2"/>
      <c r="F3" s="2"/>
      <c r="G3" s="2"/>
      <c r="H3" s="2"/>
      <c r="I3" s="2"/>
      <c r="J3" s="2"/>
      <c r="K3" s="2"/>
    </row>
    <row r="4" customFormat="false" ht="16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16" hidden="false" customHeight="true" outlineLevel="0" collapsed="false">
      <c r="A5" s="2"/>
      <c r="B5" s="2" t="s">
        <v>23</v>
      </c>
      <c r="C5" s="11"/>
      <c r="D5" s="2"/>
      <c r="E5" s="2" t="s">
        <v>24</v>
      </c>
      <c r="F5" s="12"/>
      <c r="G5" s="2"/>
      <c r="H5" s="2"/>
      <c r="I5" s="2"/>
      <c r="J5" s="2"/>
      <c r="K5" s="2"/>
    </row>
    <row r="6" customFormat="false" ht="16" hidden="false" customHeight="true" outlineLevel="0" collapsed="false">
      <c r="A6" s="2"/>
      <c r="B6" s="2" t="s">
        <v>25</v>
      </c>
      <c r="C6" s="11"/>
      <c r="D6" s="2"/>
      <c r="E6" s="2"/>
      <c r="F6" s="2"/>
      <c r="G6" s="2"/>
      <c r="H6" s="2"/>
      <c r="I6" s="2"/>
      <c r="J6" s="2"/>
      <c r="K6" s="2"/>
    </row>
    <row r="7" customFormat="false" ht="16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customFormat="false" ht="30" hidden="false" customHeight="true" outlineLevel="0" collapsed="false">
      <c r="A8" s="2"/>
      <c r="B8" s="13" t="s">
        <v>26</v>
      </c>
      <c r="C8" s="13" t="s">
        <v>27</v>
      </c>
      <c r="D8" s="2"/>
      <c r="E8" s="13" t="s">
        <v>28</v>
      </c>
      <c r="F8" s="13" t="s">
        <v>27</v>
      </c>
      <c r="G8" s="2"/>
      <c r="H8" s="2"/>
      <c r="I8" s="2"/>
      <c r="J8" s="2"/>
      <c r="K8" s="2"/>
    </row>
    <row r="9" customFormat="false" ht="16" hidden="false" customHeight="true" outlineLevel="0" collapsed="false">
      <c r="A9" s="2"/>
      <c r="B9" s="2" t="s">
        <v>29</v>
      </c>
      <c r="C9" s="14"/>
      <c r="D9" s="2"/>
      <c r="E9" s="2" t="s">
        <v>30</v>
      </c>
      <c r="F9" s="14"/>
      <c r="G9" s="2"/>
      <c r="H9" s="2"/>
      <c r="I9" s="2"/>
      <c r="J9" s="2"/>
      <c r="K9" s="2"/>
    </row>
    <row r="10" customFormat="false" ht="16" hidden="false" customHeight="true" outlineLevel="0" collapsed="false">
      <c r="A10" s="2"/>
      <c r="B10" s="2" t="s">
        <v>31</v>
      </c>
      <c r="C10" s="14"/>
      <c r="D10" s="2"/>
      <c r="E10" s="2" t="s">
        <v>32</v>
      </c>
      <c r="F10" s="14"/>
      <c r="G10" s="2"/>
      <c r="H10" s="2"/>
      <c r="I10" s="2"/>
      <c r="J10" s="2"/>
      <c r="K10" s="2"/>
    </row>
    <row r="11" customFormat="false" ht="16" hidden="false" customHeight="true" outlineLevel="0" collapsed="false">
      <c r="A11" s="2"/>
      <c r="B11" s="2" t="s">
        <v>33</v>
      </c>
      <c r="C11" s="14"/>
      <c r="D11" s="2"/>
      <c r="E11" s="2" t="s">
        <v>34</v>
      </c>
      <c r="F11" s="14"/>
      <c r="G11" s="2"/>
      <c r="H11" s="2"/>
      <c r="I11" s="2"/>
      <c r="J11" s="2"/>
      <c r="K11" s="2"/>
    </row>
    <row r="12" customFormat="false" ht="16" hidden="false" customHeight="true" outlineLevel="0" collapsed="false">
      <c r="A12" s="2"/>
      <c r="B12" s="2" t="s">
        <v>35</v>
      </c>
      <c r="C12" s="14"/>
      <c r="D12" s="2"/>
      <c r="E12" s="2" t="s">
        <v>36</v>
      </c>
      <c r="F12" s="14"/>
      <c r="G12" s="2"/>
      <c r="H12" s="2"/>
      <c r="I12" s="2"/>
      <c r="J12" s="2"/>
      <c r="K12" s="2"/>
    </row>
    <row r="13" customFormat="false" ht="16" hidden="false" customHeight="true" outlineLevel="0" collapsed="false">
      <c r="A13" s="2"/>
      <c r="B13" s="2" t="s">
        <v>37</v>
      </c>
      <c r="C13" s="14"/>
      <c r="D13" s="2"/>
      <c r="E13" s="2" t="s">
        <v>38</v>
      </c>
      <c r="F13" s="14"/>
      <c r="G13" s="2"/>
      <c r="H13" s="2"/>
      <c r="I13" s="2"/>
      <c r="J13" s="2"/>
      <c r="K13" s="2"/>
    </row>
    <row r="14" customFormat="false" ht="16" hidden="false" customHeight="true" outlineLevel="0" collapsed="false">
      <c r="A14" s="2"/>
      <c r="B14" s="2" t="s">
        <v>39</v>
      </c>
      <c r="C14" s="14"/>
      <c r="D14" s="2"/>
      <c r="E14" s="2" t="s">
        <v>40</v>
      </c>
      <c r="F14" s="14"/>
      <c r="G14" s="2"/>
      <c r="H14" s="2"/>
      <c r="I14" s="2"/>
      <c r="J14" s="2"/>
      <c r="K14" s="2"/>
    </row>
    <row r="15" customFormat="false" ht="16" hidden="false" customHeight="true" outlineLevel="0" collapsed="false">
      <c r="A15" s="2"/>
      <c r="B15" s="2" t="s">
        <v>41</v>
      </c>
      <c r="C15" s="14"/>
      <c r="D15" s="2"/>
      <c r="E15" s="2" t="s">
        <v>42</v>
      </c>
      <c r="F15" s="14"/>
      <c r="G15" s="2"/>
      <c r="H15" s="2"/>
      <c r="I15" s="2"/>
      <c r="J15" s="2"/>
      <c r="K15" s="2"/>
    </row>
    <row r="16" customFormat="false" ht="16" hidden="false" customHeight="true" outlineLevel="0" collapsed="false">
      <c r="A16" s="2"/>
      <c r="B16" s="2" t="s">
        <v>43</v>
      </c>
      <c r="C16" s="14"/>
      <c r="D16" s="2"/>
      <c r="E16" s="2" t="s">
        <v>44</v>
      </c>
      <c r="F16" s="14"/>
      <c r="G16" s="2"/>
      <c r="H16" s="2"/>
      <c r="I16" s="2"/>
      <c r="J16" s="2"/>
      <c r="K16" s="2"/>
    </row>
    <row r="17" customFormat="false" ht="16" hidden="false" customHeight="true" outlineLevel="0" collapsed="false">
      <c r="A17" s="2"/>
      <c r="B17" s="2" t="s">
        <v>45</v>
      </c>
      <c r="C17" s="14"/>
      <c r="D17" s="2"/>
      <c r="E17" s="2"/>
      <c r="F17" s="2"/>
      <c r="G17" s="2"/>
      <c r="H17" s="2"/>
      <c r="I17" s="2"/>
      <c r="J17" s="2"/>
      <c r="K17" s="2"/>
    </row>
    <row r="18" customFormat="false" ht="16" hidden="false" customHeight="true" outlineLevel="0" collapsed="false">
      <c r="A18" s="2"/>
      <c r="B18" s="2" t="s">
        <v>46</v>
      </c>
      <c r="C18" s="14"/>
      <c r="D18" s="2"/>
      <c r="E18" s="2"/>
      <c r="F18" s="2"/>
      <c r="G18" s="2"/>
      <c r="H18" s="2"/>
      <c r="I18" s="2"/>
      <c r="J18" s="2"/>
      <c r="K18" s="2"/>
    </row>
    <row r="19" customFormat="false" ht="16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customFormat="false" ht="16" hidden="false" customHeight="true" outlineLevel="0" collapsed="false">
      <c r="A20" s="2"/>
      <c r="B20" s="2" t="s">
        <v>47</v>
      </c>
      <c r="C20" s="15" t="str">
        <f aca="false">IF(OR(COUNT(C9:C18)&lt;&gt;10,MIN(C9:C18)&lt;0),"n.a.",SUM(C9:C18))</f>
        <v>n.a.</v>
      </c>
      <c r="D20" s="2"/>
      <c r="E20" s="2" t="s">
        <v>48</v>
      </c>
      <c r="F20" s="15" t="str">
        <f aca="false">IF(OR(COUNT(F9:F16)&lt;&gt;8,MIN(F9:F16)&lt;0),"n.a.",SUM(F9:F16))</f>
        <v>n.a.</v>
      </c>
      <c r="G20" s="2"/>
      <c r="H20" s="2"/>
      <c r="I20" s="2"/>
      <c r="J20" s="2"/>
      <c r="K20" s="2"/>
    </row>
    <row r="21" customFormat="false" ht="16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customFormat="false" ht="16" hidden="false" customHeight="true" outlineLevel="0" collapsed="false">
      <c r="A22" s="2"/>
      <c r="B22" s="2" t="s">
        <v>49</v>
      </c>
      <c r="C22" s="15" t="str">
        <f aca="false">IF(AND(ISNUMBER(C20),ISNUMBER(F20)),C20-F20,"n.a.")</f>
        <v>n.a.</v>
      </c>
      <c r="D22" s="2"/>
      <c r="E22" s="10" t="s">
        <v>50</v>
      </c>
      <c r="F22" s="2"/>
      <c r="G22" s="2"/>
      <c r="H22" s="2"/>
      <c r="I22" s="2"/>
      <c r="J22" s="2"/>
      <c r="K22" s="2"/>
    </row>
    <row r="23" customFormat="false" ht="16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customFormat="false" ht="16" hidden="false" customHeight="true" outlineLevel="0" collapsed="false">
      <c r="A24" s="2"/>
      <c r="B24" s="10" t="s">
        <v>51</v>
      </c>
      <c r="C24" s="2"/>
      <c r="D24" s="2"/>
      <c r="E24" s="2"/>
      <c r="F24" s="2"/>
      <c r="G24" s="2"/>
      <c r="H24" s="2"/>
      <c r="I24" s="2"/>
      <c r="J24" s="2"/>
      <c r="K24" s="2"/>
    </row>
    <row r="25" customFormat="false" ht="16" hidden="false" customHeight="true" outlineLevel="0" collapsed="false">
      <c r="A25" s="2"/>
      <c r="B25" s="16" t="str">
        <f aca="false">IF(AND(ISNUMBER(C20),ISNUMBER(F20),C5&lt;&gt;"",ISNUMBER(F5),C6&lt;&gt;""),"Amounts entered. Review the supporting records.","Complete the header and each asset / liability amount.")</f>
        <v>Complete the header and each asset / liability amount.</v>
      </c>
      <c r="C25" s="2"/>
      <c r="D25" s="2"/>
      <c r="E25" s="2"/>
      <c r="F25" s="2"/>
      <c r="G25" s="2"/>
      <c r="H25" s="2"/>
      <c r="I25" s="2"/>
      <c r="J25" s="2"/>
      <c r="K25" s="2"/>
    </row>
    <row r="26" customFormat="false" ht="16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customFormat="false" ht="22" hidden="false" customHeight="true" outlineLevel="0" collapsed="false">
      <c r="A27" s="2"/>
      <c r="B27" s="9" t="s">
        <v>52</v>
      </c>
      <c r="C27" s="9"/>
      <c r="D27" s="9"/>
      <c r="E27" s="9"/>
      <c r="F27" s="9"/>
      <c r="G27" s="2"/>
      <c r="H27" s="2"/>
      <c r="I27" s="2"/>
      <c r="J27" s="2"/>
      <c r="K27" s="2"/>
    </row>
    <row r="28" customFormat="false" ht="16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customFormat="false" ht="16" hidden="false" customHeight="true" outlineLevel="0" collapsed="false">
      <c r="A29" s="2"/>
      <c r="B29" s="2" t="s">
        <v>53</v>
      </c>
      <c r="C29" s="2"/>
      <c r="D29" s="2"/>
      <c r="E29" s="2"/>
      <c r="F29" s="15" t="str">
        <f aca="false">IF(OR(COUNT(C9:C11)&lt;&gt;3,MIN(C9:C11)&lt;0),"n.a.",SUM(C9:C11))</f>
        <v>n.a.</v>
      </c>
      <c r="G29" s="2"/>
      <c r="H29" s="2"/>
      <c r="I29" s="2"/>
      <c r="J29" s="2"/>
      <c r="K29" s="2"/>
    </row>
    <row r="30" customFormat="false" ht="16" hidden="false" customHeight="true" outlineLevel="0" collapsed="false">
      <c r="A30" s="2"/>
      <c r="B30" s="2" t="s">
        <v>54</v>
      </c>
      <c r="C30" s="2"/>
      <c r="D30" s="2"/>
      <c r="E30" s="2"/>
      <c r="F30" s="17"/>
      <c r="G30" s="2"/>
      <c r="H30" s="2"/>
      <c r="I30" s="2"/>
      <c r="J30" s="2"/>
      <c r="K30" s="2"/>
    </row>
    <row r="31" customFormat="false" ht="16" hidden="false" customHeight="true" outlineLevel="0" collapsed="false">
      <c r="A31" s="2"/>
      <c r="B31" s="2" t="s">
        <v>55</v>
      </c>
      <c r="C31" s="2"/>
      <c r="D31" s="2"/>
      <c r="E31" s="2"/>
      <c r="F31" s="17"/>
      <c r="G31" s="2"/>
      <c r="H31" s="2"/>
      <c r="I31" s="2"/>
      <c r="J31" s="2"/>
      <c r="K31" s="2"/>
    </row>
    <row r="32" customFormat="false" ht="16" hidden="false" customHeight="true" outlineLevel="0" collapsed="false">
      <c r="A32" s="2"/>
      <c r="B32" s="2" t="s">
        <v>56</v>
      </c>
      <c r="C32" s="2"/>
      <c r="D32" s="2"/>
      <c r="E32" s="2"/>
      <c r="F32" s="17"/>
      <c r="G32" s="2"/>
      <c r="H32" s="2"/>
      <c r="I32" s="2"/>
      <c r="J32" s="2"/>
      <c r="K32" s="2"/>
    </row>
    <row r="33" customFormat="false" ht="16" hidden="false" customHeight="true" outlineLevel="0" collapsed="false">
      <c r="A33" s="2"/>
      <c r="B33" s="2" t="s">
        <v>57</v>
      </c>
      <c r="C33" s="2"/>
      <c r="D33" s="2"/>
      <c r="E33" s="2"/>
      <c r="F33" s="15" t="str">
        <f aca="false">IF(OR(NOT(ISNUMBER(F29)),COUNT(F30:F32)&lt;&gt;3,MIN(F30:F32)&lt;0),"n.a.",IF(SUM(F30:F32)&gt;F29,"n.a.",F29-SUM(F30:F32)))</f>
        <v>n.a.</v>
      </c>
      <c r="G33" s="2"/>
      <c r="H33" s="2"/>
      <c r="I33" s="2"/>
      <c r="J33" s="2"/>
      <c r="K33" s="2"/>
    </row>
    <row r="34" customFormat="false" ht="16" hidden="false" customHeight="true" outlineLevel="0" collapsed="false">
      <c r="A34" s="2"/>
      <c r="B34" s="10" t="str">
        <f aca="false">IF(COUNT(F30:F32)&lt;&gt;3,"Enter each allowance, using 0 for none.",IF(AND(ISNUMBER(F29),SUM(F30:F32)&gt;F29),"Allowances exceed liquid assets. Review the amounts.","Planning amount only. A lender must verify usable equity."))</f>
        <v>Enter each allowance, using 0 for none.</v>
      </c>
      <c r="C34" s="2"/>
      <c r="D34" s="2"/>
      <c r="E34" s="2"/>
      <c r="F34" s="2"/>
      <c r="G34" s="2"/>
      <c r="H34" s="2"/>
      <c r="I34" s="2"/>
      <c r="J34" s="2"/>
      <c r="K34" s="2"/>
    </row>
    <row r="35" customFormat="false" ht="16" hidden="false" customHeight="true" outlineLevel="0" collapsed="false">
      <c r="A35" s="2"/>
      <c r="B35" s="2" t="s">
        <v>58</v>
      </c>
      <c r="C35" s="2"/>
      <c r="D35" s="2"/>
      <c r="E35" s="2"/>
      <c r="F35" s="17"/>
      <c r="G35" s="2"/>
      <c r="H35" s="2"/>
      <c r="I35" s="2"/>
      <c r="J35" s="2"/>
      <c r="K35" s="2"/>
    </row>
    <row r="36" customFormat="false" ht="16" hidden="false" customHeight="true" outlineLevel="0" collapsed="false">
      <c r="A36" s="2"/>
      <c r="B36" s="2" t="s">
        <v>59</v>
      </c>
      <c r="C36" s="2"/>
      <c r="D36" s="2"/>
      <c r="E36" s="2"/>
      <c r="F36" s="15" t="str">
        <f aca="false">IF(OR(NOT(ISNUMBER(F33)),NOT(ISNUMBER(F35)),F35&lt;0),"n.a.",IF(F35&gt;F33,"n.a.",F33-F35))</f>
        <v>n.a.</v>
      </c>
      <c r="G36" s="2"/>
      <c r="H36" s="2"/>
      <c r="I36" s="2"/>
      <c r="J36" s="2"/>
      <c r="K36" s="2"/>
    </row>
    <row r="37" customFormat="false" ht="16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customFormat="false" ht="16" hidden="false" customHeight="true" outlineLevel="0" collapsed="false">
      <c r="A38" s="2"/>
      <c r="B38" s="4" t="str">
        <f aca="false">IF(AND(ISNUMBER(F33),ISNUMBER(F35),F35&gt;F33),"Proposed contribution exceeds the stated liquid amount.","Net worth and liquid assets are not an approved acquisition budget.")</f>
        <v>Net worth and liquid assets are not an approved acquisition budget.</v>
      </c>
      <c r="C38" s="2"/>
      <c r="D38" s="2"/>
      <c r="E38" s="2"/>
      <c r="F38" s="2"/>
      <c r="G38" s="2"/>
      <c r="H38" s="2"/>
      <c r="I38" s="2"/>
      <c r="J38" s="2"/>
      <c r="K38" s="2"/>
    </row>
    <row r="39" customFormat="false" ht="16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customFormat="false" ht="16" hidden="false" customHeight="true" outlineLevel="0" collapsed="false">
      <c r="A40" s="2"/>
      <c r="B40" s="10" t="s">
        <v>60</v>
      </c>
      <c r="C40" s="2"/>
      <c r="D40" s="2"/>
      <c r="E40" s="2"/>
      <c r="F40" s="2"/>
      <c r="G40" s="2"/>
      <c r="H40" s="2"/>
      <c r="I40" s="2"/>
      <c r="J40" s="2"/>
      <c r="K40" s="2"/>
    </row>
    <row r="41" customFormat="false" ht="16" hidden="false" customHeight="true" outlineLevel="0" collapsed="false">
      <c r="A41" s="2"/>
      <c r="B41" s="10" t="s">
        <v>61</v>
      </c>
      <c r="C41" s="2"/>
      <c r="D41" s="2"/>
      <c r="E41" s="2"/>
      <c r="F41" s="2"/>
      <c r="G41" s="2"/>
      <c r="H41" s="2"/>
      <c r="I41" s="2"/>
      <c r="J41" s="2"/>
      <c r="K41" s="2"/>
    </row>
    <row r="42" customFormat="false" ht="16" hidden="false" customHeight="true" outlineLevel="0" collapsed="false">
      <c r="A42" s="2"/>
      <c r="B42" s="10" t="s">
        <v>62</v>
      </c>
      <c r="C42" s="2"/>
      <c r="D42" s="2"/>
      <c r="E42" s="2"/>
      <c r="F42" s="2"/>
      <c r="G42" s="2"/>
      <c r="H42" s="2"/>
      <c r="I42" s="2"/>
      <c r="J42" s="2"/>
      <c r="K42" s="2"/>
    </row>
    <row r="43" customFormat="false" ht="16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customFormat="false" ht="16" hidden="false" customHeight="true" outlineLevel="0" collapsed="false">
      <c r="A44" s="2"/>
      <c r="B44" s="10" t="s">
        <v>63</v>
      </c>
      <c r="C44" s="2"/>
      <c r="D44" s="2"/>
      <c r="E44" s="2"/>
      <c r="F44" s="2"/>
      <c r="G44" s="2"/>
      <c r="H44" s="2"/>
      <c r="I44" s="2"/>
      <c r="J44" s="2"/>
      <c r="K44" s="2"/>
    </row>
    <row r="45" customFormat="false" ht="16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customFormat="false" ht="16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sheetProtection sheet="true" objects="true" scenarios="true" formatColumns="false" formatRows="false"/>
  <conditionalFormatting sqref="F33:F36">
    <cfRule type="expression" priority="2" aboveAverage="0" equalAverage="0" bottom="0" percent="0" rank="0" text="" dxfId="0">
      <formula>AND(ISNUMBER($F$29),SUM($F$30:$F$32)&gt;$F$29)</formula>
    </cfRule>
  </conditionalFormatting>
  <conditionalFormatting sqref="F35:F36">
    <cfRule type="expression" priority="3" aboveAverage="0" equalAverage="0" bottom="0" percent="0" rank="0" text="" dxfId="1">
      <formula>AND(ISNUMBER($F$33),ISNUMBER($F$35),$F$35&gt;$F$33)</formula>
    </cfRule>
  </conditionalFormatting>
  <dataValidations count="5">
    <dataValidation allowBlank="false" errorStyle="stop" operator="between" showDropDown="false" showErrorMessage="false" showInputMessage="false" sqref="C6" type="list">
      <formula1>"Individual,Joint household"</formula1>
      <formula2>0</formula2>
    </dataValidation>
    <dataValidation allowBlank="false" errorStyle="stop" operator="between" showDropDown="false" showErrorMessage="false" showInputMessage="false" sqref="C9:C18" type="decimal">
      <formula1>0</formula1>
      <formula2>1000000000000</formula2>
    </dataValidation>
    <dataValidation allowBlank="false" errorStyle="stop" operator="between" showDropDown="false" showErrorMessage="false" showInputMessage="false" sqref="F9:F16" type="decimal">
      <formula1>0</formula1>
      <formula2>1000000000000</formula2>
    </dataValidation>
    <dataValidation allowBlank="false" errorStyle="stop" operator="between" showDropDown="false" showErrorMessage="false" showInputMessage="false" sqref="F30:F32" type="decimal">
      <formula1>0</formula1>
      <formula2>1000000000000</formula2>
    </dataValidation>
    <dataValidation allowBlank="false" errorStyle="stop" operator="between" showDropDown="false" showErrorMessage="false" showInputMessage="false" sqref="F35" type="decimal">
      <formula1>0</formula1>
      <formula2>1000000000000</formula2>
    </dataValidation>
  </dataValidations>
  <printOptions headings="false" gridLines="false" gridLinesSet="true" horizontalCentered="true" verticalCentered="false"/>
  <pageMargins left="0.25" right="0.25" top="0.3" bottom="0.3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0"/>
    <col collapsed="false" customWidth="true" hidden="false" outlineLevel="0" max="3" min="3" style="1" width="18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8"/>
    <col collapsed="false" customWidth="true" hidden="false" outlineLevel="0" max="11" min="7" style="1" width="2"/>
  </cols>
  <sheetData>
    <row r="1" customFormat="false" ht="1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6" hidden="false" customHeight="true" outlineLevel="0" collapsed="false">
      <c r="A2" s="2"/>
      <c r="B2" s="3" t="s">
        <v>64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16" hidden="false" customHeight="true" outlineLevel="0" collapsed="false">
      <c r="A3" s="2"/>
      <c r="B3" s="10" t="s">
        <v>22</v>
      </c>
      <c r="C3" s="2"/>
      <c r="D3" s="2"/>
      <c r="E3" s="2"/>
      <c r="F3" s="2"/>
      <c r="G3" s="2"/>
      <c r="H3" s="2"/>
      <c r="I3" s="2"/>
      <c r="J3" s="2"/>
      <c r="K3" s="2"/>
    </row>
    <row r="4" customFormat="false" ht="16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16" hidden="false" customHeight="true" outlineLevel="0" collapsed="false">
      <c r="A5" s="2"/>
      <c r="B5" s="2" t="s">
        <v>23</v>
      </c>
      <c r="C5" s="11" t="s">
        <v>65</v>
      </c>
      <c r="D5" s="2"/>
      <c r="E5" s="2" t="s">
        <v>24</v>
      </c>
      <c r="F5" s="12" t="n">
        <v>46296</v>
      </c>
      <c r="G5" s="2"/>
      <c r="H5" s="2"/>
      <c r="I5" s="2"/>
      <c r="J5" s="2"/>
      <c r="K5" s="2"/>
    </row>
    <row r="6" customFormat="false" ht="16" hidden="false" customHeight="true" outlineLevel="0" collapsed="false">
      <c r="A6" s="2"/>
      <c r="B6" s="2" t="s">
        <v>25</v>
      </c>
      <c r="C6" s="11" t="s">
        <v>66</v>
      </c>
      <c r="D6" s="2"/>
      <c r="E6" s="2"/>
      <c r="F6" s="2"/>
      <c r="G6" s="2"/>
      <c r="H6" s="2"/>
      <c r="I6" s="2"/>
      <c r="J6" s="2"/>
      <c r="K6" s="2"/>
    </row>
    <row r="7" customFormat="false" ht="16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customFormat="false" ht="30" hidden="false" customHeight="true" outlineLevel="0" collapsed="false">
      <c r="A8" s="2"/>
      <c r="B8" s="13" t="s">
        <v>26</v>
      </c>
      <c r="C8" s="13" t="s">
        <v>27</v>
      </c>
      <c r="D8" s="2"/>
      <c r="E8" s="13" t="s">
        <v>28</v>
      </c>
      <c r="F8" s="13" t="s">
        <v>27</v>
      </c>
      <c r="G8" s="2"/>
      <c r="H8" s="2"/>
      <c r="I8" s="2"/>
      <c r="J8" s="2"/>
      <c r="K8" s="2"/>
    </row>
    <row r="9" customFormat="false" ht="16" hidden="false" customHeight="true" outlineLevel="0" collapsed="false">
      <c r="A9" s="2"/>
      <c r="B9" s="2" t="s">
        <v>29</v>
      </c>
      <c r="C9" s="14" t="n">
        <v>30000</v>
      </c>
      <c r="D9" s="2"/>
      <c r="E9" s="2" t="s">
        <v>30</v>
      </c>
      <c r="F9" s="14" t="n">
        <v>10000</v>
      </c>
      <c r="G9" s="2"/>
      <c r="H9" s="2"/>
      <c r="I9" s="2"/>
      <c r="J9" s="2"/>
      <c r="K9" s="2"/>
    </row>
    <row r="10" customFormat="false" ht="16" hidden="false" customHeight="true" outlineLevel="0" collapsed="false">
      <c r="A10" s="2"/>
      <c r="B10" s="2" t="s">
        <v>31</v>
      </c>
      <c r="C10" s="14" t="n">
        <v>90000</v>
      </c>
      <c r="D10" s="2"/>
      <c r="E10" s="2" t="s">
        <v>32</v>
      </c>
      <c r="F10" s="14" t="n">
        <v>5000</v>
      </c>
      <c r="G10" s="2"/>
      <c r="H10" s="2"/>
      <c r="I10" s="2"/>
      <c r="J10" s="2"/>
      <c r="K10" s="2"/>
    </row>
    <row r="11" customFormat="false" ht="16" hidden="false" customHeight="true" outlineLevel="0" collapsed="false">
      <c r="A11" s="2"/>
      <c r="B11" s="2" t="s">
        <v>33</v>
      </c>
      <c r="C11" s="14" t="n">
        <v>0</v>
      </c>
      <c r="D11" s="2"/>
      <c r="E11" s="2" t="s">
        <v>34</v>
      </c>
      <c r="F11" s="14" t="n">
        <v>25000</v>
      </c>
      <c r="G11" s="2"/>
      <c r="H11" s="2"/>
      <c r="I11" s="2"/>
      <c r="J11" s="2"/>
      <c r="K11" s="2"/>
    </row>
    <row r="12" customFormat="false" ht="16" hidden="false" customHeight="true" outlineLevel="0" collapsed="false">
      <c r="A12" s="2"/>
      <c r="B12" s="2" t="s">
        <v>35</v>
      </c>
      <c r="C12" s="14" t="n">
        <v>180000</v>
      </c>
      <c r="D12" s="2"/>
      <c r="E12" s="2" t="s">
        <v>36</v>
      </c>
      <c r="F12" s="14" t="n">
        <v>0</v>
      </c>
      <c r="G12" s="2"/>
      <c r="H12" s="2"/>
      <c r="I12" s="2"/>
      <c r="J12" s="2"/>
      <c r="K12" s="2"/>
    </row>
    <row r="13" customFormat="false" ht="16" hidden="false" customHeight="true" outlineLevel="0" collapsed="false">
      <c r="A13" s="2"/>
      <c r="B13" s="2" t="s">
        <v>37</v>
      </c>
      <c r="C13" s="14" t="n">
        <v>20000</v>
      </c>
      <c r="D13" s="2"/>
      <c r="E13" s="2" t="s">
        <v>38</v>
      </c>
      <c r="F13" s="14" t="n">
        <v>400000</v>
      </c>
      <c r="G13" s="2"/>
      <c r="H13" s="2"/>
      <c r="I13" s="2"/>
      <c r="J13" s="2"/>
      <c r="K13" s="2"/>
    </row>
    <row r="14" customFormat="false" ht="16" hidden="false" customHeight="true" outlineLevel="0" collapsed="false">
      <c r="A14" s="2"/>
      <c r="B14" s="2" t="s">
        <v>39</v>
      </c>
      <c r="C14" s="14" t="n">
        <v>500000</v>
      </c>
      <c r="D14" s="2"/>
      <c r="E14" s="2" t="s">
        <v>40</v>
      </c>
      <c r="F14" s="14" t="n">
        <v>5000</v>
      </c>
      <c r="G14" s="2"/>
      <c r="H14" s="2"/>
      <c r="I14" s="2"/>
      <c r="J14" s="2"/>
      <c r="K14" s="2"/>
    </row>
    <row r="15" customFormat="false" ht="16" hidden="false" customHeight="true" outlineLevel="0" collapsed="false">
      <c r="A15" s="2"/>
      <c r="B15" s="2" t="s">
        <v>41</v>
      </c>
      <c r="C15" s="14" t="n">
        <v>50000</v>
      </c>
      <c r="D15" s="2"/>
      <c r="E15" s="2" t="s">
        <v>42</v>
      </c>
      <c r="F15" s="14" t="n">
        <v>0</v>
      </c>
      <c r="G15" s="2"/>
      <c r="H15" s="2"/>
      <c r="I15" s="2"/>
      <c r="J15" s="2"/>
      <c r="K15" s="2"/>
    </row>
    <row r="16" customFormat="false" ht="16" hidden="false" customHeight="true" outlineLevel="0" collapsed="false">
      <c r="A16" s="2"/>
      <c r="B16" s="2" t="s">
        <v>43</v>
      </c>
      <c r="C16" s="14" t="n">
        <v>80000</v>
      </c>
      <c r="D16" s="2"/>
      <c r="E16" s="2" t="s">
        <v>44</v>
      </c>
      <c r="F16" s="14" t="n">
        <v>5000</v>
      </c>
      <c r="G16" s="2"/>
      <c r="H16" s="2"/>
      <c r="I16" s="2"/>
      <c r="J16" s="2"/>
      <c r="K16" s="2"/>
    </row>
    <row r="17" customFormat="false" ht="16" hidden="false" customHeight="true" outlineLevel="0" collapsed="false">
      <c r="A17" s="2"/>
      <c r="B17" s="2" t="s">
        <v>45</v>
      </c>
      <c r="C17" s="14" t="n">
        <v>10000</v>
      </c>
      <c r="D17" s="2"/>
      <c r="E17" s="2"/>
      <c r="F17" s="2"/>
      <c r="G17" s="2"/>
      <c r="H17" s="2"/>
      <c r="I17" s="2"/>
      <c r="J17" s="2"/>
      <c r="K17" s="2"/>
    </row>
    <row r="18" customFormat="false" ht="16" hidden="false" customHeight="true" outlineLevel="0" collapsed="false">
      <c r="A18" s="2"/>
      <c r="B18" s="2" t="s">
        <v>46</v>
      </c>
      <c r="C18" s="14" t="n">
        <v>10000</v>
      </c>
      <c r="D18" s="2"/>
      <c r="E18" s="2"/>
      <c r="F18" s="2"/>
      <c r="G18" s="2"/>
      <c r="H18" s="2"/>
      <c r="I18" s="2"/>
      <c r="J18" s="2"/>
      <c r="K18" s="2"/>
    </row>
    <row r="19" customFormat="false" ht="16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customFormat="false" ht="16" hidden="false" customHeight="true" outlineLevel="0" collapsed="false">
      <c r="A20" s="2"/>
      <c r="B20" s="2" t="s">
        <v>47</v>
      </c>
      <c r="C20" s="15" t="n">
        <f aca="false">IF(OR(COUNT(C9:C18)&lt;&gt;10,MIN(C9:C18)&lt;0),"n.a.",SUM(C9:C18))</f>
        <v>970000</v>
      </c>
      <c r="D20" s="2"/>
      <c r="E20" s="2" t="s">
        <v>48</v>
      </c>
      <c r="F20" s="15" t="n">
        <f aca="false">IF(OR(COUNT(F9:F16)&lt;&gt;8,MIN(F9:F16)&lt;0),"n.a.",SUM(F9:F16))</f>
        <v>450000</v>
      </c>
      <c r="G20" s="2"/>
      <c r="H20" s="2"/>
      <c r="I20" s="2"/>
      <c r="J20" s="2"/>
      <c r="K20" s="2"/>
    </row>
    <row r="21" customFormat="false" ht="16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customFormat="false" ht="16" hidden="false" customHeight="true" outlineLevel="0" collapsed="false">
      <c r="A22" s="2"/>
      <c r="B22" s="2" t="s">
        <v>49</v>
      </c>
      <c r="C22" s="15" t="n">
        <f aca="false">IF(AND(ISNUMBER(C20),ISNUMBER(F20)),C20-F20,"n.a.")</f>
        <v>520000</v>
      </c>
      <c r="D22" s="2"/>
      <c r="E22" s="10" t="s">
        <v>50</v>
      </c>
      <c r="F22" s="2"/>
      <c r="G22" s="2"/>
      <c r="H22" s="2"/>
      <c r="I22" s="2"/>
      <c r="J22" s="2"/>
      <c r="K22" s="2"/>
    </row>
    <row r="23" customFormat="false" ht="16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customFormat="false" ht="16" hidden="false" customHeight="true" outlineLevel="0" collapsed="false">
      <c r="A24" s="2"/>
      <c r="B24" s="10" t="s">
        <v>51</v>
      </c>
      <c r="C24" s="2"/>
      <c r="D24" s="2"/>
      <c r="E24" s="2"/>
      <c r="F24" s="2"/>
      <c r="G24" s="2"/>
      <c r="H24" s="2"/>
      <c r="I24" s="2"/>
      <c r="J24" s="2"/>
      <c r="K24" s="2"/>
    </row>
    <row r="25" customFormat="false" ht="16" hidden="false" customHeight="true" outlineLevel="0" collapsed="false">
      <c r="A25" s="2"/>
      <c r="B25" s="16" t="str">
        <f aca="false">IF(AND(ISNUMBER(C20),ISNUMBER(F20),C5&lt;&gt;"",ISNUMBER(F5),C6&lt;&gt;""),"Amounts entered. Review the supporting records.","Complete the header and each asset / liability amount.")</f>
        <v>Amounts entered. Review the supporting records.</v>
      </c>
      <c r="C25" s="2"/>
      <c r="D25" s="2"/>
      <c r="E25" s="2"/>
      <c r="F25" s="2"/>
      <c r="G25" s="2"/>
      <c r="H25" s="2"/>
      <c r="I25" s="2"/>
      <c r="J25" s="2"/>
      <c r="K25" s="2"/>
    </row>
    <row r="26" customFormat="false" ht="16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customFormat="false" ht="22" hidden="false" customHeight="true" outlineLevel="0" collapsed="false">
      <c r="A27" s="2"/>
      <c r="B27" s="9" t="s">
        <v>52</v>
      </c>
      <c r="C27" s="9"/>
      <c r="D27" s="9"/>
      <c r="E27" s="9"/>
      <c r="F27" s="9"/>
      <c r="G27" s="2"/>
      <c r="H27" s="2"/>
      <c r="I27" s="2"/>
      <c r="J27" s="2"/>
      <c r="K27" s="2"/>
    </row>
    <row r="28" customFormat="false" ht="16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customFormat="false" ht="16" hidden="false" customHeight="true" outlineLevel="0" collapsed="false">
      <c r="A29" s="2"/>
      <c r="B29" s="2" t="s">
        <v>53</v>
      </c>
      <c r="C29" s="2"/>
      <c r="D29" s="2"/>
      <c r="E29" s="2"/>
      <c r="F29" s="15" t="n">
        <f aca="false">IF(OR(COUNT(C9:C11)&lt;&gt;3,MIN(C9:C11)&lt;0),"n.a.",SUM(C9:C11))</f>
        <v>120000</v>
      </c>
      <c r="G29" s="2"/>
      <c r="H29" s="2"/>
      <c r="I29" s="2"/>
      <c r="J29" s="2"/>
      <c r="K29" s="2"/>
    </row>
    <row r="30" customFormat="false" ht="16" hidden="false" customHeight="true" outlineLevel="0" collapsed="false">
      <c r="A30" s="2"/>
      <c r="B30" s="2" t="s">
        <v>54</v>
      </c>
      <c r="C30" s="2"/>
      <c r="D30" s="2"/>
      <c r="E30" s="2"/>
      <c r="F30" s="17" t="n">
        <v>0</v>
      </c>
      <c r="G30" s="2"/>
      <c r="H30" s="2"/>
      <c r="I30" s="2"/>
      <c r="J30" s="2"/>
      <c r="K30" s="2"/>
    </row>
    <row r="31" customFormat="false" ht="16" hidden="false" customHeight="true" outlineLevel="0" collapsed="false">
      <c r="A31" s="2"/>
      <c r="B31" s="2" t="s">
        <v>55</v>
      </c>
      <c r="C31" s="2"/>
      <c r="D31" s="2"/>
      <c r="E31" s="2"/>
      <c r="F31" s="17" t="n">
        <v>0</v>
      </c>
      <c r="G31" s="2"/>
      <c r="H31" s="2"/>
      <c r="I31" s="2"/>
      <c r="J31" s="2"/>
      <c r="K31" s="2"/>
    </row>
    <row r="32" customFormat="false" ht="16" hidden="false" customHeight="true" outlineLevel="0" collapsed="false">
      <c r="A32" s="2"/>
      <c r="B32" s="2" t="s">
        <v>56</v>
      </c>
      <c r="C32" s="2"/>
      <c r="D32" s="2"/>
      <c r="E32" s="2"/>
      <c r="F32" s="17" t="n">
        <v>35000</v>
      </c>
      <c r="G32" s="2"/>
      <c r="H32" s="2"/>
      <c r="I32" s="2"/>
      <c r="J32" s="2"/>
      <c r="K32" s="2"/>
    </row>
    <row r="33" customFormat="false" ht="16" hidden="false" customHeight="true" outlineLevel="0" collapsed="false">
      <c r="A33" s="2"/>
      <c r="B33" s="2" t="s">
        <v>57</v>
      </c>
      <c r="C33" s="2"/>
      <c r="D33" s="2"/>
      <c r="E33" s="2"/>
      <c r="F33" s="15" t="n">
        <f aca="false">IF(OR(NOT(ISNUMBER(F29)),COUNT(F30:F32)&lt;&gt;3,MIN(F30:F32)&lt;0),"n.a.",IF(SUM(F30:F32)&gt;F29,"n.a.",F29-SUM(F30:F32)))</f>
        <v>85000</v>
      </c>
      <c r="G33" s="2"/>
      <c r="H33" s="2"/>
      <c r="I33" s="2"/>
      <c r="J33" s="2"/>
      <c r="K33" s="2"/>
    </row>
    <row r="34" customFormat="false" ht="16" hidden="false" customHeight="true" outlineLevel="0" collapsed="false">
      <c r="A34" s="2"/>
      <c r="B34" s="10" t="str">
        <f aca="false">IF(COUNT(F30:F32)&lt;&gt;3,"Enter each allowance, using 0 for none.",IF(AND(ISNUMBER(F29),SUM(F30:F32)&gt;F29),"Allowances exceed liquid assets. Review the amounts.","Planning amount only. A lender must verify usable equity."))</f>
        <v>Planning amount only. A lender must verify usable equity.</v>
      </c>
      <c r="C34" s="2"/>
      <c r="D34" s="2"/>
      <c r="E34" s="2"/>
      <c r="F34" s="2"/>
      <c r="G34" s="2"/>
      <c r="H34" s="2"/>
      <c r="I34" s="2"/>
      <c r="J34" s="2"/>
      <c r="K34" s="2"/>
    </row>
    <row r="35" customFormat="false" ht="16" hidden="false" customHeight="true" outlineLevel="0" collapsed="false">
      <c r="A35" s="2"/>
      <c r="B35" s="2" t="s">
        <v>58</v>
      </c>
      <c r="C35" s="2"/>
      <c r="D35" s="2"/>
      <c r="E35" s="2"/>
      <c r="F35" s="17" t="n">
        <v>50000</v>
      </c>
      <c r="G35" s="2"/>
      <c r="H35" s="2"/>
      <c r="I35" s="2"/>
      <c r="J35" s="2"/>
      <c r="K35" s="2"/>
    </row>
    <row r="36" customFormat="false" ht="16" hidden="false" customHeight="true" outlineLevel="0" collapsed="false">
      <c r="A36" s="2"/>
      <c r="B36" s="2" t="s">
        <v>59</v>
      </c>
      <c r="C36" s="2"/>
      <c r="D36" s="2"/>
      <c r="E36" s="2"/>
      <c r="F36" s="15" t="n">
        <f aca="false">IF(OR(NOT(ISNUMBER(F33)),NOT(ISNUMBER(F35)),F35&lt;0),"n.a.",IF(F35&gt;F33,"n.a.",F33-F35))</f>
        <v>35000</v>
      </c>
      <c r="G36" s="2"/>
      <c r="H36" s="2"/>
      <c r="I36" s="2"/>
      <c r="J36" s="2"/>
      <c r="K36" s="2"/>
    </row>
    <row r="37" customFormat="false" ht="16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customFormat="false" ht="16" hidden="false" customHeight="true" outlineLevel="0" collapsed="false">
      <c r="A38" s="2"/>
      <c r="B38" s="4" t="str">
        <f aca="false">IF(AND(ISNUMBER(F33),ISNUMBER(F35),F35&gt;F33),"Proposed contribution exceeds the stated liquid amount.","Net worth and liquid assets are not an approved acquisition budget.")</f>
        <v>Net worth and liquid assets are not an approved acquisition budget.</v>
      </c>
      <c r="C38" s="2"/>
      <c r="D38" s="2"/>
      <c r="E38" s="2"/>
      <c r="F38" s="2"/>
      <c r="G38" s="2"/>
      <c r="H38" s="2"/>
      <c r="I38" s="2"/>
      <c r="J38" s="2"/>
      <c r="K38" s="2"/>
    </row>
    <row r="39" customFormat="false" ht="16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customFormat="false" ht="16" hidden="false" customHeight="true" outlineLevel="0" collapsed="false">
      <c r="A40" s="2"/>
      <c r="B40" s="10" t="s">
        <v>60</v>
      </c>
      <c r="C40" s="2"/>
      <c r="D40" s="2"/>
      <c r="E40" s="2"/>
      <c r="F40" s="2"/>
      <c r="G40" s="2"/>
      <c r="H40" s="2"/>
      <c r="I40" s="2"/>
      <c r="J40" s="2"/>
      <c r="K40" s="2"/>
    </row>
    <row r="41" customFormat="false" ht="16" hidden="false" customHeight="true" outlineLevel="0" collapsed="false">
      <c r="A41" s="2"/>
      <c r="B41" s="10" t="s">
        <v>61</v>
      </c>
      <c r="C41" s="2"/>
      <c r="D41" s="2"/>
      <c r="E41" s="2"/>
      <c r="F41" s="2"/>
      <c r="G41" s="2"/>
      <c r="H41" s="2"/>
      <c r="I41" s="2"/>
      <c r="J41" s="2"/>
      <c r="K41" s="2"/>
    </row>
    <row r="42" customFormat="false" ht="16" hidden="false" customHeight="true" outlineLevel="0" collapsed="false">
      <c r="A42" s="2"/>
      <c r="B42" s="10" t="s">
        <v>62</v>
      </c>
      <c r="C42" s="2"/>
      <c r="D42" s="2"/>
      <c r="E42" s="2"/>
      <c r="F42" s="2"/>
      <c r="G42" s="2"/>
      <c r="H42" s="2"/>
      <c r="I42" s="2"/>
      <c r="J42" s="2"/>
      <c r="K42" s="2"/>
    </row>
    <row r="43" customFormat="false" ht="16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customFormat="false" ht="16" hidden="false" customHeight="true" outlineLevel="0" collapsed="false">
      <c r="A44" s="2"/>
      <c r="B44" s="10" t="s">
        <v>63</v>
      </c>
      <c r="C44" s="2"/>
      <c r="D44" s="2"/>
      <c r="E44" s="2"/>
      <c r="F44" s="2"/>
      <c r="G44" s="2"/>
      <c r="H44" s="2"/>
      <c r="I44" s="2"/>
      <c r="J44" s="2"/>
      <c r="K44" s="2"/>
    </row>
    <row r="45" customFormat="false" ht="16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customFormat="false" ht="16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sheetProtection sheet="true" objects="true" scenarios="true" formatColumns="false" formatRows="false"/>
  <conditionalFormatting sqref="F33:F36">
    <cfRule type="expression" priority="2" aboveAverage="0" equalAverage="0" bottom="0" percent="0" rank="0" text="" dxfId="2">
      <formula>AND(ISNUMBER($F$29),SUM($F$30:$F$32)&gt;$F$29)</formula>
    </cfRule>
  </conditionalFormatting>
  <conditionalFormatting sqref="F35:F36">
    <cfRule type="expression" priority="3" aboveAverage="0" equalAverage="0" bottom="0" percent="0" rank="0" text="" dxfId="3">
      <formula>AND(ISNUMBER($F$33),ISNUMBER($F$35),$F$35&gt;$F$33)</formula>
    </cfRule>
  </conditionalFormatting>
  <dataValidations count="5">
    <dataValidation allowBlank="false" errorStyle="stop" operator="between" showDropDown="false" showErrorMessage="false" showInputMessage="false" sqref="C6" type="list">
      <formula1>"Individual,Joint household"</formula1>
      <formula2>0</formula2>
    </dataValidation>
    <dataValidation allowBlank="false" errorStyle="stop" operator="between" showDropDown="false" showErrorMessage="false" showInputMessage="false" sqref="C9:C18" type="decimal">
      <formula1>0</formula1>
      <formula2>1000000000000</formula2>
    </dataValidation>
    <dataValidation allowBlank="false" errorStyle="stop" operator="between" showDropDown="false" showErrorMessage="false" showInputMessage="false" sqref="F9:F16" type="decimal">
      <formula1>0</formula1>
      <formula2>1000000000000</formula2>
    </dataValidation>
    <dataValidation allowBlank="false" errorStyle="stop" operator="between" showDropDown="false" showErrorMessage="false" showInputMessage="false" sqref="F30:F32" type="decimal">
      <formula1>0</formula1>
      <formula2>1000000000000</formula2>
    </dataValidation>
    <dataValidation allowBlank="false" errorStyle="stop" operator="between" showDropDown="false" showErrorMessage="false" showInputMessage="false" sqref="F35" type="decimal">
      <formula1>0</formula1>
      <formula2>1000000000000</formula2>
    </dataValidation>
  </dataValidations>
  <printOptions headings="false" gridLines="false" gridLinesSet="true" horizontalCentered="true" verticalCentered="false"/>
  <pageMargins left="0.25" right="0.25" top="0.3" bottom="0.3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